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hilti-my.sharepoint.com/personal/montpab_hilti_com/Documents/Desktop/"/>
    </mc:Choice>
  </mc:AlternateContent>
  <xr:revisionPtr revIDLastSave="0" documentId="8_{746D600C-936C-43F6-834C-269BE78BACBD}" xr6:coauthVersionLast="31" xr6:coauthVersionMax="31" xr10:uidLastSave="{00000000-0000-0000-0000-000000000000}"/>
  <bookViews>
    <workbookView xWindow="0" yWindow="0" windowWidth="28800" windowHeight="11745" xr2:uid="{00000000-000D-0000-FFFF-FFFF00000000}"/>
  </bookViews>
  <sheets>
    <sheet name="Hoja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2" i="1" l="1"/>
  <c r="E101" i="1"/>
  <c r="E90" i="1"/>
  <c r="E89" i="1"/>
  <c r="E91" i="1" s="1"/>
  <c r="E6" i="1"/>
  <c r="E5" i="1"/>
  <c r="E7" i="1" s="1"/>
  <c r="E24" i="1"/>
  <c r="E23" i="1"/>
  <c r="E25" i="1" s="1"/>
  <c r="E83" i="1"/>
  <c r="E77" i="1"/>
  <c r="E71" i="1"/>
  <c r="E73" i="1" s="1"/>
  <c r="E65" i="1"/>
  <c r="E59" i="1"/>
  <c r="E53" i="1"/>
  <c r="E55" i="1" s="1"/>
  <c r="E47" i="1"/>
  <c r="E49" i="1" s="1"/>
  <c r="E41" i="1"/>
  <c r="E35" i="1"/>
  <c r="E84" i="1"/>
  <c r="E78" i="1"/>
  <c r="E72" i="1"/>
  <c r="E66" i="1"/>
  <c r="E60" i="1"/>
  <c r="E54" i="1"/>
  <c r="E48" i="1"/>
  <c r="E42" i="1"/>
  <c r="E36" i="1"/>
  <c r="E98" i="1"/>
  <c r="E97" i="1"/>
  <c r="E31" i="1"/>
  <c r="E30" i="1"/>
  <c r="E32" i="1" s="1"/>
  <c r="E19" i="1"/>
  <c r="E20" i="1" s="1"/>
  <c r="E12" i="1"/>
  <c r="E13" i="1" s="1"/>
  <c r="E110" i="1"/>
  <c r="E115" i="1"/>
  <c r="E116" i="1" s="1"/>
  <c r="E79" i="1" l="1"/>
  <c r="E37" i="1"/>
  <c r="E61" i="1"/>
  <c r="E85" i="1"/>
  <c r="E43" i="1"/>
  <c r="E67" i="1"/>
  <c r="E103" i="1"/>
</calcChain>
</file>

<file path=xl/sharedStrings.xml><?xml version="1.0" encoding="utf-8"?>
<sst xmlns="http://schemas.openxmlformats.org/spreadsheetml/2006/main" count="143" uniqueCount="87">
  <si>
    <t>HILTC001</t>
  </si>
  <si>
    <t>HILTC002</t>
  </si>
  <si>
    <t>HILTC003</t>
  </si>
  <si>
    <t>HILTC004</t>
  </si>
  <si>
    <t>HILTC005</t>
  </si>
  <si>
    <t>HILTC007</t>
  </si>
  <si>
    <t>HILTC008</t>
  </si>
  <si>
    <t>HILTC009</t>
  </si>
  <si>
    <t>HILTC0010</t>
  </si>
  <si>
    <t>HILTC0011</t>
  </si>
  <si>
    <t>Sistema de sellado contra el fuego de pasos de manojos de cables con elevado porcentaje de ocupación y dimensiones de hasta 400 mm x 400 mm o equivalentes en superficie, a través tanto de muro como de forjado, hasta EI 120 mediante Espuma Intumescente Hilti CFS-F FX. Ensayado y homologado según EN 1366-3. Marcado CE</t>
  </si>
  <si>
    <t>Sistema de sellado permanente contra el fuego de pasos de bandejas de cables a través de discontinuidades de dimensiones de hasta 1200 mm x 1200 mm o equivalentes en superficie, a través tanto de muro como de forjado, hasta EI 120 mediante Pintura de Protección Hilti CFS-CT. Ensayado y homologado según EN 1366-3. Marcado CE</t>
  </si>
  <si>
    <t>Sistema de sellado registrable contra el fuego de pasos de manojos de cables, a través tanto de muro como de forjado, hasta EI 120, mediante Manguitos Intumescentes Hilti CFS-SL GA. Ensayado y homologado según EN 1366-3. Marcado CE</t>
  </si>
  <si>
    <t>SELLADO REGISTRABLES DE PASOS DE BANDEJAS DE CABLES. ALMOHADILLAS INTUMESCENTES HILTI CFS-CU</t>
  </si>
  <si>
    <t>Sistema de sellado registrable contra el fuego de pasos de bandejas de cables a través de discontinuidades de dimensiones de hasta 1200 mm x 1500 mm o equivalentes en superficie en el caso de pasos a través de muro y de hasta 700 mm x ∞ en el caso de pasos a través de forjado, hasta EI 120, mediante Almohadillas Intumescentes Hilti CFS-CU. Ensayado y homologado según EN 1366-3. Marcado CE</t>
  </si>
  <si>
    <t>Sistema de sellado contra el fuego de pasos de tuberías combustibles de hasta 250 mm de diámetro, a través tanto de muro como de forjado, hasta EI 180 mediante Abrazaderas Intumescentes Hilti CFS-C y CFS-C P (específicas para el ccaso de tuberías de PP). Ensayado y homologado según EN 1366-3. Marcado CE</t>
  </si>
  <si>
    <t>Sistema de sellado contra el fuego de pasos de tuberías combustibles (incluso tuberías de PP) de hasta 160 mm de diámetro, incluso afectadas por circunstancias que pudieran dificultar o impedir la instalación de abrazaderas intumescente, tales como la existencia de codos, tuberías inclinadas o pegadas al elemento de compartimentación, a través tanto de muro como de forjado, hasta EI 120 mediante Collarín Intumescente Hilti CFS-C EL. Ensayado y homologado según EN 1366-3. Marcado CE</t>
  </si>
  <si>
    <t>Sistema de sellado contra el fuego de pasos de tuberías y conductos, a través tanto de muro como de forjado, sin aislamiento o con aislamiento de tipo no combustible, hasta EI 180 mediante Sellador Acrílico Hilti CFS-S ACR. Ensayado y homologado según EN 1366-3. Marcado CE</t>
  </si>
  <si>
    <t>Sistema de sellado contra el fuego de juntas de dilatación de hasta 100 mm de anchura, ubicadas tanto en muro como en forjado, hasta EI 180 mediante Sellador Elástico Hilti CFS-S SIL. Ensayado y homologado según EN 1366-4. Marcado CE</t>
  </si>
  <si>
    <t>Sistema de sellado contra el fuego de juntas perimetrales asociadas a cerramientos de fachada tipo muro cortina, de hasta 200 mm de anchura, hasta EI 120 mediante Sellador Proyectable Hilti CFS-SP WB. Ensayado y homologado según EN 1364-4. Marcado CE</t>
  </si>
  <si>
    <t>h</t>
  </si>
  <si>
    <t>kg</t>
  </si>
  <si>
    <t>l</t>
  </si>
  <si>
    <t>(m) SELLADO DE JUNTAS PERIMETRALES ASOCIADAS A CERRAMIENTOS DE FACHADA TIPO MURO CORTINA. SELLADOR PROYECTABLE HILTI CFS-SP WB</t>
  </si>
  <si>
    <t>Peón especializado</t>
  </si>
  <si>
    <t>Lana de roca 35 kg/m3</t>
  </si>
  <si>
    <t>Sellador Proyectable Hilti CFS-SP WB</t>
  </si>
  <si>
    <t>ud</t>
  </si>
  <si>
    <t>Sellador Elástico Hilti CFS-S SIL</t>
  </si>
  <si>
    <t>Espuma Intumescente Hilti CFS-F FX</t>
  </si>
  <si>
    <t>(m) SELLADO DE JUNTAS DE DILATACIÓN. SELLADOR ELÁSTICO HILTI CFS-S SIL</t>
  </si>
  <si>
    <t>(dm) SELLADO SEMIPERMANENTE DE PASOS DE MANOJOS DE CABLES. ESPUMA INTUMESCENTE HILTI CFS-F FX</t>
  </si>
  <si>
    <t>dm2</t>
  </si>
  <si>
    <t>Lana de roca e = 50 mm x 2, 150 kg/m3</t>
  </si>
  <si>
    <t>Pintura de Protección Hilti CFS-CT</t>
  </si>
  <si>
    <t>(dm) SELLADO PERMANENTE DE PASOS DE BANDEJAS DE CABLES. PINTURA DE PROTECCIÓN HILTI CFS-CT</t>
  </si>
  <si>
    <t>(ud) SELLADO DE PASOS INDIVIDUALES DE TUBERÍAS METÁLICAS Y CONDUCTOS. SELLADOR ACRÍLICO HILTI CFS-S ACR</t>
  </si>
  <si>
    <t>Lana de roca 45 kg/m3</t>
  </si>
  <si>
    <t>(dm) SELLADO REGISTRABLE DE PASOS DE MANOJOS DE CABLES. MANGUITO INTUMESCENTE HILTI CFS-SL GA</t>
  </si>
  <si>
    <t xml:space="preserve">h </t>
  </si>
  <si>
    <t>Almohadillas Intumescentes Hilti CFS-CU M</t>
  </si>
  <si>
    <t>Almohadillas Intumescentes Hilti CFS-CU L</t>
  </si>
  <si>
    <t>HILTC006a</t>
  </si>
  <si>
    <t>Abrazaderas Intumescentes Hilti CFS-C P 50</t>
  </si>
  <si>
    <t>Sistema de sellado contra el fuego de pasos de tuberías combustibles de hasta 51 mm de diámetro, a través tanto de muro como de forjado, hasta EI 180 mediante Abrazaderas Intumescentes Hilti CFS-C y CFS-C P (específicas para el ccaso de tuberías de PP). Ensayado y homologado según EN 1366-3. Marcado CE</t>
  </si>
  <si>
    <t>HILTC006b</t>
  </si>
  <si>
    <t>Abrazaderas Intumescentes Hilti CFS-C P 63</t>
  </si>
  <si>
    <t>Sistema de sellado contra el fuego de pasos de tuberías combustibles de hasta 64 mm de diámetro, a través tanto de muro como de forjado, hasta EI 180 mediante Abrazaderas Intumescentes Hilti CFS-C y CFS-C P (específicas para el ccaso de tuberías de PP). Ensayado y homologado según EN 1366-3. Marcado CE</t>
  </si>
  <si>
    <t>HILTC006c</t>
  </si>
  <si>
    <t>Sistema de sellado contra el fuego de pasos de tuberías combustibles de hasta 78 mm de diámetro, a través tanto de muro como de forjado, hasta EI 180 mediante Abrazaderas Intumescentes Hilti CFS-C y CFS-C P (específicas para el ccaso de tuberías de PP). Ensayado y homologado según EN 1366-3. Marcado CE</t>
  </si>
  <si>
    <t>Abrazaderas Intumescentes Hilti CFS-C P 75</t>
  </si>
  <si>
    <t>HILTC006d</t>
  </si>
  <si>
    <t>Sistema de sellado contra el fuego de pasos de tuberías combustibles de hasta 91 mm de diámetro, a través tanto de muro como de forjado, hasta EI 180 mediante Abrazaderas Intumescentes Hilti CFS-C y CFS-C P (específicas para el ccaso de tuberías de PP). Ensayado y homologado según EN 1366-3. Marcado CE</t>
  </si>
  <si>
    <t>Abrazaderas Intumescentes Hilti CFS-C P 90</t>
  </si>
  <si>
    <t>Sistema de sellado contra el fuego de pasos de tuberías combustibles de hasta 115 mm de diámetro, a través tanto de muro como de forjado, hasta EI 180 mediante Abrazaderas Intumescentes Hilti CFS-C y CFS-C P (específicas para el ccaso de tuberías de PP). Ensayado y homologado según EN 1366-3. Marcado CE</t>
  </si>
  <si>
    <t>Abrazaderas Intumescentes Hilti CFS-C P 110</t>
  </si>
  <si>
    <t>HILTC006e</t>
  </si>
  <si>
    <t>HILTC006f</t>
  </si>
  <si>
    <t>Sistema de sellado contra el fuego de pasos de tuberías combustibles de hasta 125 mm de diámetro, a través tanto de muro como de forjado, hasta EI 180 mediante Abrazaderas Intumescentes Hilti CFS-C y CFS-C P (específicas para el ccaso de tuberías de PP). Ensayado y homologado según EN 1366-3. Marcado CE</t>
  </si>
  <si>
    <t>Abrazaderas Intumescentes Hilti CFS-C P 125</t>
  </si>
  <si>
    <t>HILTC006g</t>
  </si>
  <si>
    <t>Sistema de sellado contra el fuego de pasos de tuberías combustibles de hasta 170 mm de diámetro, a través tanto de muro como de forjado, hasta EI 180 mediante Abrazaderas Intumescentes Hilti CFS-C y CFS-C P (específicas para el ccaso de tuberías de PP). Ensayado y homologado según EN 1366-3. Marcado CE</t>
  </si>
  <si>
    <t>Abrazaderas Intumescentes Hilti CFS-C P 160</t>
  </si>
  <si>
    <t>HILTC006h</t>
  </si>
  <si>
    <t>Abrazaderas Intumescentes Hilti CFS-C P 200</t>
  </si>
  <si>
    <t>Sistema de sellado contra el fuego de pasos de tuberías combustibles de hasta 200 mm de diámetro, a través tanto de muro como de forjado, hasta EI 180 mediante Abrazaderas Intumescentes Hilti CFS-C y CFS-C P (específicas para el ccaso de tuberías de PP). Ensayado y homologado según EN 1366-3. Marcado CE</t>
  </si>
  <si>
    <t>HILTC006i</t>
  </si>
  <si>
    <t>Abrazaderas Intumescentes Hilti CFS-C P 250</t>
  </si>
  <si>
    <t>Sellador Elástico Hilti CFS-S ACR</t>
  </si>
  <si>
    <t>Manguito Intumescente Hilti CFS-SL GA</t>
  </si>
  <si>
    <r>
      <t xml:space="preserve">Sistema de sellado contra el fuego de pasos de diámetro inferior a 25 mm de cables de hasta 13 mm de diámetro y tuberías metálicas de hasta 16 mm de diámetro, a través de muro, hasta EI 120 mediante </t>
    </r>
    <r>
      <rPr>
        <i/>
        <sz val="10"/>
        <color theme="1"/>
        <rFont val="Arial"/>
        <family val="2"/>
      </rPr>
      <t>Cable Disc</t>
    </r>
    <r>
      <rPr>
        <sz val="10"/>
        <color theme="1"/>
        <rFont val="Arial"/>
        <family val="2"/>
      </rPr>
      <t xml:space="preserve"> Hilti CFS-D 25. Ensayado y homologado según EN 1366-3. Marcado CE</t>
    </r>
  </si>
  <si>
    <r>
      <rPr>
        <i/>
        <sz val="10"/>
        <color rgb="FFC00000"/>
        <rFont val="Arial"/>
        <family val="2"/>
      </rPr>
      <t>Cable Disc</t>
    </r>
    <r>
      <rPr>
        <sz val="10"/>
        <color rgb="FFC00000"/>
        <rFont val="Arial"/>
        <family val="2"/>
      </rPr>
      <t xml:space="preserve"> Hilti CFS-D 25</t>
    </r>
  </si>
  <si>
    <t>(ud) SELLADO PASOS INDIVIDUALES DE PEQUEÑA SECCIÓN DE CABLES Y TUBERÍAS. CABLE DISC HILTI CFS-D 25</t>
  </si>
  <si>
    <t>Collarín Intumescente Hilti CFS-C EL (tubería 110 mm)</t>
  </si>
  <si>
    <t>(ud) SELLADO DE PASOS DE TUBERÍAS COMBUSTIBLES Φ 125 mm. ABRAZADERAS INTUMESCENTES HILTI CFS-C (P)</t>
  </si>
  <si>
    <t>(ud) SELLADO DE PASOS DE TUBERÍAS COMBUSTIBLES Φ 160 mm. ABRAZADERAS INTUMESCENTES HILTI CFS-C (P)</t>
  </si>
  <si>
    <t>(ud) SELLADO DE PASOS DE TUBERÍAS COMBUSTIBLES Φ 200 mm. ABRAZADERAS INTUMESCENTES HILTI CFS-C (P)</t>
  </si>
  <si>
    <t>(ud) SELLADO DE PASOS DE TUBERÍAS COMBUSTIBLES Φ 250 mm. ABRAZADERAS INTUMESCENTES HILTI CFS-C (P)</t>
  </si>
  <si>
    <t>(ud) SELLADO DE PASOS DE TUBERÍAS COMBUSTIBLES. COLLARÍN INTUMESCENTE HILTI CFS-C EL</t>
  </si>
  <si>
    <t>(ud) SELLADO DE PASOS DE TUBERÍAS COMBUSTIBLES Φ 50 mm. ABRAZADERAS INTUMESCENTES HILTI CFS-C (P)</t>
  </si>
  <si>
    <t>(ud) SELLADO DE PASOS DE TUBERÍAS COMBUSTIBLES Φ 63 mm. ABRAZADERAS INTUMESCENTES HILTI CFS-C (P)</t>
  </si>
  <si>
    <t>(ud) SELLADO DE PASOS DE TUBERÍAS COMBUSTIBLES Φ 75 mm. ABRAZADERAS INTUMESCENTES HILTI CFS-C (P)</t>
  </si>
  <si>
    <t>(ud) SELLADO DE PASOS DE TUBERÍAS COMBUSTIBLES Φ 90 mm. ABRAZADERAS INTUMESCENTES HILTI CFS-C (P)</t>
  </si>
  <si>
    <t>(ud) SELLADO DE PASOS DE TUBERÍAS COMBUSTIBLES Φ 110 mm. ABRAZADERAS INTUMESCENTES HILTI CFS-C (P)</t>
  </si>
  <si>
    <t>(ud) SELLADO DE PASOS INDIVIDUALES DE TUBERÍAS METÁLICAS CON AISLAMIENTO DE TIPO COMBUSTIBLE. VENDA INTUMESCENTE HILTI CFS-B</t>
  </si>
  <si>
    <t>Venda Intumescente Hilti CFS-B</t>
  </si>
  <si>
    <t>Sistema de sellado contra el fuego de pasos de tuberías metálicas con aislamiento de tipo combustible, a través tanto de muro como de forjado, , hasta EI 120 mediante Venda Intumescente Hilti CFS-B. Ensayado y homologado según EN 1366-3. Marcado 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</si>
</sst>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x14ac:knownFonts="1">
    <font>
      <sz val="10"/>
      <color theme="1"/>
      <name val="Arial"/>
      <family val="2"/>
    </font>
    <font>
      <sz val="10"/>
      <color rgb="FFC00000"/>
      <name val="Arial"/>
      <family val="2"/>
    </font>
    <font>
      <b/>
      <sz val="10"/>
      <color rgb="FFC00000"/>
      <name val="Arial"/>
      <family val="2"/>
    </font>
    <font>
      <sz val="10"/>
      <name val="Arial"/>
      <family val="2"/>
    </font>
    <font>
      <i/>
      <sz val="10"/>
      <color theme="1"/>
      <name val="Arial"/>
      <family val="2"/>
    </font>
    <font>
      <i/>
      <sz val="10"/>
      <color rgb="FFC0000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6" fillId="0" borderId="0" applyFont="0" applyFill="0" applyBorder="0" applyAlignment="0" applyProtection="0"/>
  </cellStyleXfs>
  <cellXfs count="12">
    <xf numFmtId="0" fontId="0" fillId="0" borderId="0" xfId="0"/>
    <xf numFmtId="0" fontId="0" fillId="0" borderId="0" xfId="0" applyAlignment="1">
      <alignment wrapText="1"/>
    </xf>
    <xf numFmtId="0" fontId="1" fillId="0" borderId="0" xfId="0" applyFont="1"/>
    <xf numFmtId="0" fontId="0" fillId="0" borderId="0" xfId="0" applyFont="1" applyAlignment="1">
      <alignment horizontal="justify" vertical="center"/>
    </xf>
    <xf numFmtId="0" fontId="1" fillId="0" borderId="0" xfId="0" applyFont="1" applyAlignment="1">
      <alignment horizontal="justify" vertical="center"/>
    </xf>
    <xf numFmtId="0" fontId="1" fillId="0" borderId="0" xfId="0" applyFont="1" applyAlignment="1">
      <alignment wrapText="1"/>
    </xf>
    <xf numFmtId="0" fontId="3" fillId="0" borderId="0" xfId="0" applyFont="1" applyAlignment="1">
      <alignment wrapText="1"/>
    </xf>
    <xf numFmtId="0" fontId="3" fillId="0" borderId="0" xfId="0" applyFont="1"/>
    <xf numFmtId="44" fontId="0" fillId="0" borderId="0" xfId="1" applyFont="1"/>
    <xf numFmtId="44" fontId="1" fillId="0" borderId="0" xfId="1" applyFont="1"/>
    <xf numFmtId="44" fontId="2" fillId="0" borderId="0" xfId="1" applyFont="1"/>
    <xf numFmtId="44" fontId="1" fillId="0" borderId="0" xfId="1" applyFont="1" applyFill="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116"/>
  <sheetViews>
    <sheetView tabSelected="1" workbookViewId="0">
      <selection activeCell="G77" sqref="G77"/>
    </sheetView>
  </sheetViews>
  <sheetFormatPr baseColWidth="10" defaultRowHeight="12.75" x14ac:dyDescent="0.2"/>
  <cols>
    <col min="2" max="2" width="141.7109375" customWidth="1"/>
    <col min="3" max="5" width="11.42578125" style="8"/>
  </cols>
  <sheetData>
    <row r="3" spans="1:5" x14ac:dyDescent="0.2">
      <c r="A3" t="s">
        <v>0</v>
      </c>
      <c r="B3" s="1" t="s">
        <v>72</v>
      </c>
    </row>
    <row r="4" spans="1:5" ht="25.5" x14ac:dyDescent="0.2">
      <c r="B4" s="1" t="s">
        <v>70</v>
      </c>
    </row>
    <row r="5" spans="1:5" x14ac:dyDescent="0.2">
      <c r="A5" s="2" t="s">
        <v>20</v>
      </c>
      <c r="B5" s="2" t="s">
        <v>24</v>
      </c>
      <c r="C5" s="9">
        <v>0.04</v>
      </c>
      <c r="D5" s="9">
        <v>17.46</v>
      </c>
      <c r="E5" s="9">
        <f>C5*D5</f>
        <v>0.69840000000000002</v>
      </c>
    </row>
    <row r="6" spans="1:5" x14ac:dyDescent="0.2">
      <c r="A6" s="2" t="s">
        <v>27</v>
      </c>
      <c r="B6" s="2" t="s">
        <v>71</v>
      </c>
      <c r="C6" s="9">
        <v>1</v>
      </c>
      <c r="D6" s="9">
        <v>4.4000000000000004</v>
      </c>
      <c r="E6" s="9">
        <f>C6*D6</f>
        <v>4.4000000000000004</v>
      </c>
    </row>
    <row r="7" spans="1:5" x14ac:dyDescent="0.2">
      <c r="C7" s="9"/>
      <c r="D7" s="9"/>
      <c r="E7" s="10">
        <f>E5+E6</f>
        <v>5.0984000000000007</v>
      </c>
    </row>
    <row r="9" spans="1:5" x14ac:dyDescent="0.2">
      <c r="A9" t="s">
        <v>1</v>
      </c>
      <c r="B9" t="s">
        <v>31</v>
      </c>
    </row>
    <row r="10" spans="1:5" ht="38.25" x14ac:dyDescent="0.2">
      <c r="B10" s="3" t="s">
        <v>10</v>
      </c>
    </row>
    <row r="11" spans="1:5" x14ac:dyDescent="0.2">
      <c r="A11" s="2" t="s">
        <v>20</v>
      </c>
      <c r="B11" s="2" t="s">
        <v>24</v>
      </c>
      <c r="C11" s="9">
        <v>0.08</v>
      </c>
      <c r="D11" s="9">
        <v>17.46</v>
      </c>
      <c r="E11" s="9">
        <v>1.33</v>
      </c>
    </row>
    <row r="12" spans="1:5" x14ac:dyDescent="0.2">
      <c r="A12" s="2" t="s">
        <v>27</v>
      </c>
      <c r="B12" s="4" t="s">
        <v>29</v>
      </c>
      <c r="C12" s="9">
        <v>0.7</v>
      </c>
      <c r="D12" s="9">
        <v>65.099999999999994</v>
      </c>
      <c r="E12" s="9">
        <f>C12*D12</f>
        <v>45.569999999999993</v>
      </c>
    </row>
    <row r="13" spans="1:5" x14ac:dyDescent="0.2">
      <c r="A13" s="2"/>
      <c r="B13" s="2"/>
      <c r="C13" s="9"/>
      <c r="D13" s="9"/>
      <c r="E13" s="10">
        <f>E12+E11</f>
        <v>46.899999999999991</v>
      </c>
    </row>
    <row r="15" spans="1:5" x14ac:dyDescent="0.2">
      <c r="A15" t="s">
        <v>2</v>
      </c>
      <c r="B15" s="1" t="s">
        <v>35</v>
      </c>
    </row>
    <row r="16" spans="1:5" ht="38.25" x14ac:dyDescent="0.2">
      <c r="B16" s="1" t="s">
        <v>11</v>
      </c>
    </row>
    <row r="17" spans="1:5" x14ac:dyDescent="0.2">
      <c r="A17" s="2" t="s">
        <v>20</v>
      </c>
      <c r="B17" s="2" t="s">
        <v>24</v>
      </c>
      <c r="C17" s="9">
        <v>0.42</v>
      </c>
      <c r="D17" s="9">
        <v>17.46</v>
      </c>
      <c r="E17" s="9">
        <v>6.99</v>
      </c>
    </row>
    <row r="18" spans="1:5" x14ac:dyDescent="0.2">
      <c r="A18" s="2" t="s">
        <v>32</v>
      </c>
      <c r="B18" s="5" t="s">
        <v>33</v>
      </c>
      <c r="C18" s="9">
        <v>0.4</v>
      </c>
      <c r="D18" s="9">
        <v>0.21</v>
      </c>
      <c r="E18" s="9">
        <v>0.08</v>
      </c>
    </row>
    <row r="19" spans="1:5" x14ac:dyDescent="0.2">
      <c r="A19" s="2" t="s">
        <v>21</v>
      </c>
      <c r="B19" s="5" t="s">
        <v>34</v>
      </c>
      <c r="C19" s="9">
        <v>0.04</v>
      </c>
      <c r="D19" s="9">
        <v>40.28</v>
      </c>
      <c r="E19" s="9">
        <f>C19*D19</f>
        <v>1.6112000000000002</v>
      </c>
    </row>
    <row r="20" spans="1:5" x14ac:dyDescent="0.2">
      <c r="A20" s="2"/>
      <c r="B20" s="2"/>
      <c r="C20" s="9"/>
      <c r="D20" s="9"/>
      <c r="E20" s="10">
        <f>E17+E18+E19</f>
        <v>8.6812000000000005</v>
      </c>
    </row>
    <row r="21" spans="1:5" x14ac:dyDescent="0.2">
      <c r="A21" t="s">
        <v>3</v>
      </c>
      <c r="B21" s="1" t="s">
        <v>38</v>
      </c>
    </row>
    <row r="22" spans="1:5" ht="25.5" x14ac:dyDescent="0.2">
      <c r="B22" s="1" t="s">
        <v>12</v>
      </c>
    </row>
    <row r="23" spans="1:5" x14ac:dyDescent="0.2">
      <c r="A23" s="2" t="s">
        <v>39</v>
      </c>
      <c r="B23" s="2" t="s">
        <v>24</v>
      </c>
      <c r="C23" s="9">
        <v>0.25</v>
      </c>
      <c r="D23" s="9">
        <v>17.46</v>
      </c>
      <c r="E23" s="9">
        <f>C23*D23</f>
        <v>4.3650000000000002</v>
      </c>
    </row>
    <row r="24" spans="1:5" x14ac:dyDescent="0.2">
      <c r="A24" s="2" t="s">
        <v>27</v>
      </c>
      <c r="B24" s="2" t="s">
        <v>69</v>
      </c>
      <c r="C24" s="9">
        <v>1</v>
      </c>
      <c r="D24" s="9">
        <v>215</v>
      </c>
      <c r="E24" s="9">
        <f>C24*D24</f>
        <v>215</v>
      </c>
    </row>
    <row r="25" spans="1:5" x14ac:dyDescent="0.2">
      <c r="C25" s="9"/>
      <c r="D25" s="9"/>
      <c r="E25" s="10">
        <f>E23+E24</f>
        <v>219.36500000000001</v>
      </c>
    </row>
    <row r="27" spans="1:5" x14ac:dyDescent="0.2">
      <c r="A27" t="s">
        <v>4</v>
      </c>
      <c r="B27" s="1" t="s">
        <v>13</v>
      </c>
    </row>
    <row r="28" spans="1:5" ht="38.25" x14ac:dyDescent="0.2">
      <c r="B28" s="1" t="s">
        <v>14</v>
      </c>
    </row>
    <row r="29" spans="1:5" x14ac:dyDescent="0.2">
      <c r="A29" s="2" t="s">
        <v>39</v>
      </c>
      <c r="B29" s="2" t="s">
        <v>24</v>
      </c>
      <c r="C29" s="9">
        <v>0.17</v>
      </c>
      <c r="D29" s="9">
        <v>17.46</v>
      </c>
      <c r="E29" s="9">
        <v>2.83</v>
      </c>
    </row>
    <row r="30" spans="1:5" x14ac:dyDescent="0.2">
      <c r="A30" s="2" t="s">
        <v>27</v>
      </c>
      <c r="B30" s="5" t="s">
        <v>40</v>
      </c>
      <c r="C30" s="9">
        <v>0.3</v>
      </c>
      <c r="D30" s="9">
        <v>41.3</v>
      </c>
      <c r="E30" s="9">
        <f>C30*D30</f>
        <v>12.389999999999999</v>
      </c>
    </row>
    <row r="31" spans="1:5" x14ac:dyDescent="0.2">
      <c r="A31" s="2" t="s">
        <v>27</v>
      </c>
      <c r="B31" s="5" t="s">
        <v>41</v>
      </c>
      <c r="C31" s="9">
        <v>0.9</v>
      </c>
      <c r="D31" s="9">
        <v>44.7</v>
      </c>
      <c r="E31" s="9">
        <f>C31*D31</f>
        <v>40.230000000000004</v>
      </c>
    </row>
    <row r="32" spans="1:5" x14ac:dyDescent="0.2">
      <c r="C32" s="9"/>
      <c r="D32" s="9"/>
      <c r="E32" s="10">
        <f>E29+E30+E31</f>
        <v>55.45</v>
      </c>
    </row>
    <row r="33" spans="1:5" x14ac:dyDescent="0.2">
      <c r="A33" t="s">
        <v>42</v>
      </c>
      <c r="B33" s="1" t="s">
        <v>79</v>
      </c>
    </row>
    <row r="34" spans="1:5" ht="25.5" x14ac:dyDescent="0.2">
      <c r="B34" s="1" t="s">
        <v>44</v>
      </c>
    </row>
    <row r="35" spans="1:5" x14ac:dyDescent="0.2">
      <c r="A35" s="2" t="s">
        <v>20</v>
      </c>
      <c r="B35" s="2" t="s">
        <v>24</v>
      </c>
      <c r="C35" s="9">
        <v>0.17</v>
      </c>
      <c r="D35" s="9">
        <v>17.46</v>
      </c>
      <c r="E35" s="9">
        <f>C35*D35</f>
        <v>2.9682000000000004</v>
      </c>
    </row>
    <row r="36" spans="1:5" x14ac:dyDescent="0.2">
      <c r="A36" s="2" t="s">
        <v>27</v>
      </c>
      <c r="B36" s="5" t="s">
        <v>43</v>
      </c>
      <c r="C36" s="9">
        <v>1</v>
      </c>
      <c r="D36" s="9">
        <v>86.7</v>
      </c>
      <c r="E36" s="9">
        <f>C36*D36</f>
        <v>86.7</v>
      </c>
    </row>
    <row r="37" spans="1:5" x14ac:dyDescent="0.2">
      <c r="A37" s="2"/>
      <c r="B37" s="2"/>
      <c r="C37" s="9"/>
      <c r="D37" s="9"/>
      <c r="E37" s="10">
        <f>E35+E36</f>
        <v>89.668199999999999</v>
      </c>
    </row>
    <row r="38" spans="1:5" x14ac:dyDescent="0.2">
      <c r="A38" s="2"/>
      <c r="B38" s="2"/>
      <c r="C38" s="9"/>
      <c r="D38" s="9"/>
      <c r="E38" s="9"/>
    </row>
    <row r="39" spans="1:5" x14ac:dyDescent="0.2">
      <c r="A39" t="s">
        <v>45</v>
      </c>
      <c r="B39" s="1" t="s">
        <v>80</v>
      </c>
    </row>
    <row r="40" spans="1:5" ht="25.5" x14ac:dyDescent="0.2">
      <c r="B40" s="1" t="s">
        <v>47</v>
      </c>
    </row>
    <row r="41" spans="1:5" x14ac:dyDescent="0.2">
      <c r="A41" s="2" t="s">
        <v>20</v>
      </c>
      <c r="B41" s="2" t="s">
        <v>24</v>
      </c>
      <c r="C41" s="9">
        <v>0.17</v>
      </c>
      <c r="D41" s="9">
        <v>17.46</v>
      </c>
      <c r="E41" s="9">
        <f>C41*D41</f>
        <v>2.9682000000000004</v>
      </c>
    </row>
    <row r="42" spans="1:5" x14ac:dyDescent="0.2">
      <c r="A42" s="2" t="s">
        <v>27</v>
      </c>
      <c r="B42" s="5" t="s">
        <v>46</v>
      </c>
      <c r="C42" s="9">
        <v>1</v>
      </c>
      <c r="D42" s="9">
        <v>104</v>
      </c>
      <c r="E42" s="9">
        <f>D42</f>
        <v>104</v>
      </c>
    </row>
    <row r="43" spans="1:5" x14ac:dyDescent="0.2">
      <c r="A43" s="2"/>
      <c r="B43" s="2"/>
      <c r="C43" s="9"/>
      <c r="D43" s="9"/>
      <c r="E43" s="10">
        <f>E41+E42</f>
        <v>106.9682</v>
      </c>
    </row>
    <row r="44" spans="1:5" x14ac:dyDescent="0.2">
      <c r="A44" s="2"/>
      <c r="B44" s="2"/>
      <c r="C44" s="9"/>
      <c r="D44" s="9"/>
      <c r="E44" s="9"/>
    </row>
    <row r="45" spans="1:5" x14ac:dyDescent="0.2">
      <c r="A45" t="s">
        <v>48</v>
      </c>
      <c r="B45" s="1" t="s">
        <v>81</v>
      </c>
    </row>
    <row r="46" spans="1:5" ht="25.5" x14ac:dyDescent="0.2">
      <c r="B46" s="1" t="s">
        <v>49</v>
      </c>
    </row>
    <row r="47" spans="1:5" x14ac:dyDescent="0.2">
      <c r="A47" s="2" t="s">
        <v>20</v>
      </c>
      <c r="B47" s="2" t="s">
        <v>24</v>
      </c>
      <c r="C47" s="9">
        <v>0.25</v>
      </c>
      <c r="D47" s="9">
        <v>17.46</v>
      </c>
      <c r="E47" s="9">
        <f>C47*D47</f>
        <v>4.3650000000000002</v>
      </c>
    </row>
    <row r="48" spans="1:5" x14ac:dyDescent="0.2">
      <c r="A48" s="2" t="s">
        <v>27</v>
      </c>
      <c r="B48" s="5" t="s">
        <v>50</v>
      </c>
      <c r="C48" s="9">
        <v>1</v>
      </c>
      <c r="D48" s="9">
        <v>127</v>
      </c>
      <c r="E48" s="9">
        <f>D48</f>
        <v>127</v>
      </c>
    </row>
    <row r="49" spans="1:5" x14ac:dyDescent="0.2">
      <c r="A49" s="2"/>
      <c r="B49" s="2"/>
      <c r="C49" s="9"/>
      <c r="D49" s="9"/>
      <c r="E49" s="10">
        <f>E47+E48</f>
        <v>131.36500000000001</v>
      </c>
    </row>
    <row r="50" spans="1:5" x14ac:dyDescent="0.2">
      <c r="A50" s="2"/>
      <c r="B50" s="2"/>
      <c r="C50" s="9"/>
      <c r="D50" s="9"/>
      <c r="E50" s="9"/>
    </row>
    <row r="51" spans="1:5" x14ac:dyDescent="0.2">
      <c r="A51" t="s">
        <v>51</v>
      </c>
      <c r="B51" s="1" t="s">
        <v>82</v>
      </c>
    </row>
    <row r="52" spans="1:5" ht="25.5" x14ac:dyDescent="0.2">
      <c r="B52" s="1" t="s">
        <v>52</v>
      </c>
    </row>
    <row r="53" spans="1:5" x14ac:dyDescent="0.2">
      <c r="A53" s="2" t="s">
        <v>20</v>
      </c>
      <c r="B53" s="2" t="s">
        <v>24</v>
      </c>
      <c r="C53" s="9">
        <v>0.25</v>
      </c>
      <c r="D53" s="9">
        <v>17.46</v>
      </c>
      <c r="E53" s="9">
        <f>C53*D53</f>
        <v>4.3650000000000002</v>
      </c>
    </row>
    <row r="54" spans="1:5" x14ac:dyDescent="0.2">
      <c r="A54" s="2" t="s">
        <v>27</v>
      </c>
      <c r="B54" s="5" t="s">
        <v>53</v>
      </c>
      <c r="C54" s="9">
        <v>1</v>
      </c>
      <c r="D54" s="9">
        <v>156</v>
      </c>
      <c r="E54" s="9">
        <f>D54</f>
        <v>156</v>
      </c>
    </row>
    <row r="55" spans="1:5" x14ac:dyDescent="0.2">
      <c r="A55" s="2"/>
      <c r="B55" s="2"/>
      <c r="C55" s="9"/>
      <c r="D55" s="9"/>
      <c r="E55" s="10">
        <f>E53+E54</f>
        <v>160.36500000000001</v>
      </c>
    </row>
    <row r="56" spans="1:5" x14ac:dyDescent="0.2">
      <c r="A56" s="2"/>
      <c r="B56" s="2"/>
      <c r="C56" s="9"/>
      <c r="D56" s="9"/>
      <c r="E56" s="9"/>
    </row>
    <row r="57" spans="1:5" x14ac:dyDescent="0.2">
      <c r="A57" t="s">
        <v>56</v>
      </c>
      <c r="B57" s="1" t="s">
        <v>83</v>
      </c>
    </row>
    <row r="58" spans="1:5" ht="25.5" x14ac:dyDescent="0.2">
      <c r="B58" s="1" t="s">
        <v>54</v>
      </c>
    </row>
    <row r="59" spans="1:5" x14ac:dyDescent="0.2">
      <c r="A59" s="2" t="s">
        <v>20</v>
      </c>
      <c r="B59" s="2" t="s">
        <v>24</v>
      </c>
      <c r="C59" s="9">
        <v>0.33</v>
      </c>
      <c r="D59" s="9">
        <v>17.46</v>
      </c>
      <c r="E59" s="9">
        <f>C59*D59</f>
        <v>5.7618000000000009</v>
      </c>
    </row>
    <row r="60" spans="1:5" x14ac:dyDescent="0.2">
      <c r="A60" s="2" t="s">
        <v>27</v>
      </c>
      <c r="B60" s="5" t="s">
        <v>55</v>
      </c>
      <c r="C60" s="9">
        <v>1</v>
      </c>
      <c r="D60" s="9">
        <v>188</v>
      </c>
      <c r="E60" s="9">
        <f>D60</f>
        <v>188</v>
      </c>
    </row>
    <row r="61" spans="1:5" x14ac:dyDescent="0.2">
      <c r="A61" s="2"/>
      <c r="B61" s="2"/>
      <c r="C61" s="9"/>
      <c r="D61" s="9"/>
      <c r="E61" s="10">
        <f>E59+E60</f>
        <v>193.76179999999999</v>
      </c>
    </row>
    <row r="62" spans="1:5" x14ac:dyDescent="0.2">
      <c r="A62" s="2"/>
      <c r="B62" s="2"/>
      <c r="C62" s="9"/>
      <c r="D62" s="9"/>
      <c r="E62" s="9"/>
    </row>
    <row r="63" spans="1:5" x14ac:dyDescent="0.2">
      <c r="A63" t="s">
        <v>57</v>
      </c>
      <c r="B63" s="1" t="s">
        <v>74</v>
      </c>
    </row>
    <row r="64" spans="1:5" ht="25.5" x14ac:dyDescent="0.2">
      <c r="B64" s="1" t="s">
        <v>58</v>
      </c>
    </row>
    <row r="65" spans="1:5" x14ac:dyDescent="0.2">
      <c r="A65" s="2" t="s">
        <v>20</v>
      </c>
      <c r="B65" s="2" t="s">
        <v>24</v>
      </c>
      <c r="C65" s="9">
        <v>0.33</v>
      </c>
      <c r="D65" s="9">
        <v>17.46</v>
      </c>
      <c r="E65" s="9">
        <f>C65*D65</f>
        <v>5.7618000000000009</v>
      </c>
    </row>
    <row r="66" spans="1:5" x14ac:dyDescent="0.2">
      <c r="A66" s="2" t="s">
        <v>27</v>
      </c>
      <c r="B66" s="5" t="s">
        <v>59</v>
      </c>
      <c r="C66" s="9">
        <v>1</v>
      </c>
      <c r="D66" s="9">
        <v>242</v>
      </c>
      <c r="E66" s="9">
        <f>D66</f>
        <v>242</v>
      </c>
    </row>
    <row r="67" spans="1:5" x14ac:dyDescent="0.2">
      <c r="A67" s="2"/>
      <c r="B67" s="2"/>
      <c r="C67" s="9"/>
      <c r="D67" s="9"/>
      <c r="E67" s="10">
        <f>E65+E66</f>
        <v>247.76179999999999</v>
      </c>
    </row>
    <row r="68" spans="1:5" x14ac:dyDescent="0.2">
      <c r="A68" s="2"/>
      <c r="B68" s="2"/>
      <c r="C68" s="9"/>
      <c r="D68" s="9"/>
      <c r="E68" s="9"/>
    </row>
    <row r="69" spans="1:5" x14ac:dyDescent="0.2">
      <c r="A69" t="s">
        <v>60</v>
      </c>
      <c r="B69" s="1" t="s">
        <v>75</v>
      </c>
    </row>
    <row r="70" spans="1:5" ht="25.5" x14ac:dyDescent="0.2">
      <c r="B70" s="1" t="s">
        <v>61</v>
      </c>
    </row>
    <row r="71" spans="1:5" x14ac:dyDescent="0.2">
      <c r="A71" s="2" t="s">
        <v>20</v>
      </c>
      <c r="B71" s="2" t="s">
        <v>24</v>
      </c>
      <c r="C71" s="9">
        <v>0.4</v>
      </c>
      <c r="D71" s="9">
        <v>17.46</v>
      </c>
      <c r="E71" s="9">
        <f>C71*D71</f>
        <v>6.9840000000000009</v>
      </c>
    </row>
    <row r="72" spans="1:5" x14ac:dyDescent="0.2">
      <c r="A72" s="2" t="s">
        <v>27</v>
      </c>
      <c r="B72" s="5" t="s">
        <v>62</v>
      </c>
      <c r="C72" s="9">
        <v>1</v>
      </c>
      <c r="D72" s="9">
        <v>302</v>
      </c>
      <c r="E72" s="9">
        <f>D72</f>
        <v>302</v>
      </c>
    </row>
    <row r="73" spans="1:5" x14ac:dyDescent="0.2">
      <c r="A73" s="2"/>
      <c r="B73" s="2"/>
      <c r="C73" s="9"/>
      <c r="D73" s="9"/>
      <c r="E73" s="10">
        <f>E71+E72</f>
        <v>308.98399999999998</v>
      </c>
    </row>
    <row r="74" spans="1:5" x14ac:dyDescent="0.2">
      <c r="A74" s="2"/>
      <c r="B74" s="2"/>
      <c r="C74" s="9"/>
      <c r="D74" s="9"/>
      <c r="E74" s="9"/>
    </row>
    <row r="75" spans="1:5" x14ac:dyDescent="0.2">
      <c r="A75" t="s">
        <v>63</v>
      </c>
      <c r="B75" s="1" t="s">
        <v>76</v>
      </c>
    </row>
    <row r="76" spans="1:5" ht="25.5" x14ac:dyDescent="0.2">
      <c r="B76" s="1" t="s">
        <v>65</v>
      </c>
    </row>
    <row r="77" spans="1:5" x14ac:dyDescent="0.2">
      <c r="A77" s="2" t="s">
        <v>20</v>
      </c>
      <c r="B77" s="2" t="s">
        <v>24</v>
      </c>
      <c r="C77" s="9">
        <v>0.5</v>
      </c>
      <c r="D77" s="9">
        <v>17.46</v>
      </c>
      <c r="E77" s="9">
        <f>C77*D77</f>
        <v>8.73</v>
      </c>
    </row>
    <row r="78" spans="1:5" x14ac:dyDescent="0.2">
      <c r="A78" s="2" t="s">
        <v>27</v>
      </c>
      <c r="B78" s="5" t="s">
        <v>64</v>
      </c>
      <c r="C78" s="9">
        <v>1</v>
      </c>
      <c r="D78" s="9">
        <v>740</v>
      </c>
      <c r="E78" s="9">
        <f>D78</f>
        <v>740</v>
      </c>
    </row>
    <row r="79" spans="1:5" x14ac:dyDescent="0.2">
      <c r="A79" s="2"/>
      <c r="B79" s="2"/>
      <c r="C79" s="9"/>
      <c r="D79" s="9"/>
      <c r="E79" s="10">
        <f>E77+E78</f>
        <v>748.73</v>
      </c>
    </row>
    <row r="80" spans="1:5" x14ac:dyDescent="0.2">
      <c r="A80" s="2"/>
      <c r="B80" s="2"/>
      <c r="C80" s="9"/>
      <c r="D80" s="9"/>
      <c r="E80" s="9"/>
    </row>
    <row r="81" spans="1:5" x14ac:dyDescent="0.2">
      <c r="A81" t="s">
        <v>66</v>
      </c>
      <c r="B81" s="1" t="s">
        <v>77</v>
      </c>
    </row>
    <row r="82" spans="1:5" ht="25.5" x14ac:dyDescent="0.2">
      <c r="B82" s="1" t="s">
        <v>15</v>
      </c>
    </row>
    <row r="83" spans="1:5" x14ac:dyDescent="0.2">
      <c r="A83" s="2" t="s">
        <v>20</v>
      </c>
      <c r="B83" s="2" t="s">
        <v>24</v>
      </c>
      <c r="C83" s="9">
        <v>0.5</v>
      </c>
      <c r="D83" s="9">
        <v>17.46</v>
      </c>
      <c r="E83" s="9">
        <f>C83*D83</f>
        <v>8.73</v>
      </c>
    </row>
    <row r="84" spans="1:5" x14ac:dyDescent="0.2">
      <c r="A84" s="2" t="s">
        <v>27</v>
      </c>
      <c r="B84" s="5" t="s">
        <v>67</v>
      </c>
      <c r="C84" s="9">
        <v>1</v>
      </c>
      <c r="D84" s="9">
        <v>1108</v>
      </c>
      <c r="E84" s="9">
        <f>D84</f>
        <v>1108</v>
      </c>
    </row>
    <row r="85" spans="1:5" x14ac:dyDescent="0.2">
      <c r="A85" s="2"/>
      <c r="B85" s="5"/>
      <c r="C85" s="9"/>
      <c r="D85" s="9"/>
      <c r="E85" s="10">
        <f>E83+E84</f>
        <v>1116.73</v>
      </c>
    </row>
    <row r="86" spans="1:5" x14ac:dyDescent="0.2">
      <c r="A86" s="2"/>
      <c r="B86" s="5"/>
      <c r="C86" s="9"/>
      <c r="D86" s="9"/>
      <c r="E86" s="9"/>
    </row>
    <row r="87" spans="1:5" x14ac:dyDescent="0.2">
      <c r="A87" t="s">
        <v>5</v>
      </c>
      <c r="B87" s="6" t="s">
        <v>78</v>
      </c>
      <c r="C87" s="9"/>
      <c r="D87" s="9"/>
      <c r="E87" s="9"/>
    </row>
    <row r="88" spans="1:5" ht="51" x14ac:dyDescent="0.2">
      <c r="A88" s="2"/>
      <c r="B88" s="6" t="s">
        <v>16</v>
      </c>
      <c r="C88" s="9"/>
      <c r="D88" s="9"/>
      <c r="E88" s="9"/>
    </row>
    <row r="89" spans="1:5" x14ac:dyDescent="0.2">
      <c r="A89" s="2" t="s">
        <v>20</v>
      </c>
      <c r="B89" s="2" t="s">
        <v>24</v>
      </c>
      <c r="C89" s="9">
        <v>0.4</v>
      </c>
      <c r="D89" s="9">
        <v>17.46</v>
      </c>
      <c r="E89" s="9">
        <f>C89*D89</f>
        <v>6.9840000000000009</v>
      </c>
    </row>
    <row r="90" spans="1:5" x14ac:dyDescent="0.2">
      <c r="A90" s="2" t="s">
        <v>27</v>
      </c>
      <c r="B90" s="5" t="s">
        <v>73</v>
      </c>
      <c r="C90" s="9">
        <v>0.17</v>
      </c>
      <c r="D90" s="9">
        <v>439</v>
      </c>
      <c r="E90" s="9">
        <f>C90*D90</f>
        <v>74.63000000000001</v>
      </c>
    </row>
    <row r="91" spans="1:5" x14ac:dyDescent="0.2">
      <c r="A91" s="2"/>
      <c r="B91" s="5"/>
      <c r="C91" s="9"/>
      <c r="D91" s="9"/>
      <c r="E91" s="10">
        <f>E89+E90</f>
        <v>81.614000000000004</v>
      </c>
    </row>
    <row r="92" spans="1:5" x14ac:dyDescent="0.2">
      <c r="A92" s="2"/>
      <c r="B92" s="5"/>
      <c r="C92" s="9"/>
      <c r="D92" s="9"/>
      <c r="E92" s="9"/>
    </row>
    <row r="93" spans="1:5" x14ac:dyDescent="0.2">
      <c r="A93" s="7" t="s">
        <v>6</v>
      </c>
      <c r="B93" s="6" t="s">
        <v>36</v>
      </c>
      <c r="C93" s="9"/>
      <c r="D93" s="9"/>
      <c r="E93" s="9"/>
    </row>
    <row r="94" spans="1:5" ht="25.5" x14ac:dyDescent="0.2">
      <c r="A94" s="7"/>
      <c r="B94" s="6" t="s">
        <v>17</v>
      </c>
      <c r="C94" s="9"/>
      <c r="D94" s="9"/>
      <c r="E94" s="9"/>
    </row>
    <row r="95" spans="1:5" x14ac:dyDescent="0.2">
      <c r="A95" s="2" t="s">
        <v>20</v>
      </c>
      <c r="B95" s="2" t="s">
        <v>24</v>
      </c>
      <c r="C95" s="9">
        <v>0.25</v>
      </c>
      <c r="D95" s="9">
        <v>17.46</v>
      </c>
      <c r="E95" s="9">
        <v>4.16</v>
      </c>
    </row>
    <row r="96" spans="1:5" x14ac:dyDescent="0.2">
      <c r="A96" s="2" t="s">
        <v>21</v>
      </c>
      <c r="B96" s="2" t="s">
        <v>37</v>
      </c>
      <c r="C96" s="9">
        <v>7.4999999999999997E-2</v>
      </c>
      <c r="D96" s="9">
        <v>2.42</v>
      </c>
      <c r="E96" s="9">
        <v>0.18</v>
      </c>
    </row>
    <row r="97" spans="1:5" x14ac:dyDescent="0.2">
      <c r="A97" s="2" t="s">
        <v>27</v>
      </c>
      <c r="B97" s="2" t="s">
        <v>68</v>
      </c>
      <c r="C97" s="9">
        <v>0.53</v>
      </c>
      <c r="D97" s="9">
        <v>19.5</v>
      </c>
      <c r="E97" s="9">
        <f>C97*D97</f>
        <v>10.335000000000001</v>
      </c>
    </row>
    <row r="98" spans="1:5" x14ac:dyDescent="0.2">
      <c r="A98" s="2"/>
      <c r="B98" s="5"/>
      <c r="C98" s="9"/>
      <c r="D98" s="9"/>
      <c r="E98" s="10">
        <f>E95+E96+E97</f>
        <v>14.675000000000001</v>
      </c>
    </row>
    <row r="99" spans="1:5" x14ac:dyDescent="0.2">
      <c r="A99" s="7" t="s">
        <v>7</v>
      </c>
      <c r="B99" s="6" t="s">
        <v>84</v>
      </c>
      <c r="C99" s="9"/>
      <c r="D99" s="9"/>
      <c r="E99" s="9"/>
    </row>
    <row r="100" spans="1:5" ht="25.5" x14ac:dyDescent="0.2">
      <c r="A100" s="2"/>
      <c r="B100" s="6" t="s">
        <v>86</v>
      </c>
      <c r="C100" s="9"/>
      <c r="D100" s="9"/>
      <c r="E100" s="9"/>
    </row>
    <row r="101" spans="1:5" x14ac:dyDescent="0.2">
      <c r="A101" s="2" t="s">
        <v>20</v>
      </c>
      <c r="B101" s="2" t="s">
        <v>24</v>
      </c>
      <c r="C101" s="9">
        <v>0.25</v>
      </c>
      <c r="D101" s="9">
        <v>17.46</v>
      </c>
      <c r="E101" s="9">
        <f>C101*D101</f>
        <v>4.3650000000000002</v>
      </c>
    </row>
    <row r="102" spans="1:5" x14ac:dyDescent="0.2">
      <c r="A102" s="2" t="s">
        <v>27</v>
      </c>
      <c r="B102" s="5" t="s">
        <v>85</v>
      </c>
      <c r="C102" s="11">
        <v>7.0000000000000007E-2</v>
      </c>
      <c r="D102" s="9">
        <v>288</v>
      </c>
      <c r="E102" s="9">
        <f>C102*D102</f>
        <v>20.160000000000004</v>
      </c>
    </row>
    <row r="103" spans="1:5" x14ac:dyDescent="0.2">
      <c r="A103" s="2"/>
      <c r="B103" s="5"/>
      <c r="C103" s="9"/>
      <c r="D103" s="9"/>
      <c r="E103" s="10">
        <f>E101+E102</f>
        <v>24.525000000000006</v>
      </c>
    </row>
    <row r="104" spans="1:5" x14ac:dyDescent="0.2">
      <c r="A104" s="2"/>
      <c r="B104" s="5"/>
      <c r="C104" s="9"/>
      <c r="D104" s="9"/>
      <c r="E104" s="9"/>
    </row>
    <row r="105" spans="1:5" x14ac:dyDescent="0.2">
      <c r="A105" t="s">
        <v>8</v>
      </c>
      <c r="B105" s="1" t="s">
        <v>30</v>
      </c>
    </row>
    <row r="106" spans="1:5" ht="25.5" x14ac:dyDescent="0.2">
      <c r="B106" s="1" t="s">
        <v>18</v>
      </c>
    </row>
    <row r="107" spans="1:5" x14ac:dyDescent="0.2">
      <c r="A107" s="2" t="s">
        <v>20</v>
      </c>
      <c r="B107" s="2" t="s">
        <v>24</v>
      </c>
      <c r="C107" s="9">
        <v>0.08</v>
      </c>
      <c r="D107" s="9">
        <v>17.46</v>
      </c>
      <c r="E107" s="9">
        <v>1.33</v>
      </c>
    </row>
    <row r="108" spans="1:5" x14ac:dyDescent="0.2">
      <c r="A108" s="2" t="s">
        <v>21</v>
      </c>
      <c r="B108" s="2" t="s">
        <v>25</v>
      </c>
      <c r="C108" s="9">
        <v>0.8</v>
      </c>
      <c r="D108" s="9">
        <v>2.3199999999999998</v>
      </c>
      <c r="E108" s="9">
        <v>1.86</v>
      </c>
    </row>
    <row r="109" spans="1:5" x14ac:dyDescent="0.2">
      <c r="A109" s="2" t="s">
        <v>27</v>
      </c>
      <c r="B109" s="2" t="s">
        <v>28</v>
      </c>
      <c r="C109" s="9">
        <v>0.77</v>
      </c>
      <c r="D109" s="9">
        <v>25.2</v>
      </c>
      <c r="E109" s="9">
        <v>19.399999999999999</v>
      </c>
    </row>
    <row r="110" spans="1:5" x14ac:dyDescent="0.2">
      <c r="C110" s="9"/>
      <c r="D110" s="9"/>
      <c r="E110" s="10">
        <f>E107+E108+E109</f>
        <v>22.59</v>
      </c>
    </row>
    <row r="111" spans="1:5" ht="25.5" x14ac:dyDescent="0.2">
      <c r="A111" t="s">
        <v>9</v>
      </c>
      <c r="B111" s="1" t="s">
        <v>23</v>
      </c>
    </row>
    <row r="112" spans="1:5" ht="25.5" x14ac:dyDescent="0.2">
      <c r="B112" s="1" t="s">
        <v>19</v>
      </c>
    </row>
    <row r="113" spans="1:5" x14ac:dyDescent="0.2">
      <c r="A113" s="2" t="s">
        <v>20</v>
      </c>
      <c r="B113" s="2" t="s">
        <v>24</v>
      </c>
      <c r="C113" s="9">
        <v>0.08</v>
      </c>
      <c r="D113" s="9">
        <v>17.46</v>
      </c>
      <c r="E113" s="9">
        <v>1.33</v>
      </c>
    </row>
    <row r="114" spans="1:5" x14ac:dyDescent="0.2">
      <c r="A114" s="2" t="s">
        <v>21</v>
      </c>
      <c r="B114" s="2" t="s">
        <v>25</v>
      </c>
      <c r="C114" s="9">
        <v>0.82</v>
      </c>
      <c r="D114" s="9">
        <v>1.25</v>
      </c>
      <c r="E114" s="9">
        <v>1.03</v>
      </c>
    </row>
    <row r="115" spans="1:5" x14ac:dyDescent="0.2">
      <c r="A115" s="2" t="s">
        <v>22</v>
      </c>
      <c r="B115" s="2" t="s">
        <v>26</v>
      </c>
      <c r="C115" s="9">
        <v>0.17</v>
      </c>
      <c r="D115" s="9">
        <v>41.16</v>
      </c>
      <c r="E115" s="9">
        <f>C115*D115</f>
        <v>6.9972000000000003</v>
      </c>
    </row>
    <row r="116" spans="1:5" x14ac:dyDescent="0.2">
      <c r="A116" s="2"/>
      <c r="B116" s="2"/>
      <c r="C116" s="9"/>
      <c r="D116" s="9"/>
      <c r="E116" s="10">
        <f>E115+E114+E113</f>
        <v>9.3572000000000006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Cajide, Manuel</dc:creator>
  <cp:lastModifiedBy>Montero, Pablo</cp:lastModifiedBy>
  <dcterms:created xsi:type="dcterms:W3CDTF">2019-02-13T10:20:04Z</dcterms:created>
  <dcterms:modified xsi:type="dcterms:W3CDTF">2019-04-03T08:12:54Z</dcterms:modified>
</cp:coreProperties>
</file>